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FALTA NUMERO DE OFICIO OFICIO 445 ITITULO V INFORMACION ADICIONAL ANUAL 2026\"/>
    </mc:Choice>
  </mc:AlternateContent>
  <xr:revisionPtr revIDLastSave="0" documentId="13_ncr:1_{05A1F1D1-84EF-4E54-BA9E-5E3ED1E32716}" xr6:coauthVersionLast="47" xr6:coauthVersionMax="47" xr10:uidLastSave="{00000000-0000-0000-0000-000000000000}"/>
  <bookViews>
    <workbookView xWindow="-120" yWindow="-120" windowWidth="29040" windowHeight="15720" xr2:uid="{5EB2844B-2497-4F83-926E-DF2D4FF832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1" l="1"/>
  <c r="B64" i="1"/>
  <c r="B65" i="1"/>
  <c r="B62" i="1"/>
  <c r="B58" i="1"/>
  <c r="B59" i="1"/>
  <c r="B60" i="1"/>
  <c r="B53" i="1"/>
  <c r="B55" i="1"/>
  <c r="B42" i="1"/>
  <c r="B43" i="1"/>
  <c r="B44" i="1"/>
  <c r="B45" i="1"/>
  <c r="B46" i="1"/>
  <c r="B47" i="1"/>
  <c r="B48" i="1"/>
  <c r="B49" i="1"/>
  <c r="B41" i="1"/>
  <c r="B37" i="1"/>
  <c r="B38" i="1"/>
  <c r="B39" i="1"/>
  <c r="B34" i="1"/>
  <c r="B27" i="1"/>
  <c r="B29" i="1"/>
  <c r="B31" i="1"/>
  <c r="B26" i="1"/>
  <c r="B24" i="1"/>
  <c r="B23" i="1"/>
  <c r="B18" i="1"/>
  <c r="B19" i="1"/>
  <c r="B20" i="1"/>
  <c r="B21" i="1"/>
  <c r="B17" i="1"/>
  <c r="B10" i="1"/>
  <c r="B11" i="1"/>
  <c r="B12" i="1"/>
  <c r="B14" i="1"/>
  <c r="B15" i="1"/>
  <c r="C61" i="1" l="1"/>
  <c r="D61" i="1"/>
  <c r="E61" i="1"/>
  <c r="F61" i="1"/>
  <c r="G61" i="1"/>
  <c r="H61" i="1"/>
  <c r="I61" i="1"/>
  <c r="J61" i="1"/>
  <c r="K61" i="1"/>
  <c r="L61" i="1"/>
  <c r="M61" i="1"/>
  <c r="N61" i="1"/>
  <c r="B61" i="1"/>
  <c r="C56" i="1"/>
  <c r="D56" i="1"/>
  <c r="E56" i="1"/>
  <c r="F56" i="1"/>
  <c r="G56" i="1"/>
  <c r="H56" i="1"/>
  <c r="I56" i="1"/>
  <c r="J56" i="1"/>
  <c r="K56" i="1"/>
  <c r="L56" i="1"/>
  <c r="M56" i="1"/>
  <c r="N56" i="1"/>
  <c r="B56" i="1"/>
  <c r="C50" i="1"/>
  <c r="D50" i="1"/>
  <c r="E50" i="1"/>
  <c r="F50" i="1"/>
  <c r="G50" i="1"/>
  <c r="H50" i="1"/>
  <c r="I50" i="1"/>
  <c r="J50" i="1"/>
  <c r="K50" i="1"/>
  <c r="L50" i="1"/>
  <c r="M50" i="1"/>
  <c r="N50" i="1"/>
  <c r="B50" i="1"/>
  <c r="C40" i="1"/>
  <c r="D40" i="1"/>
  <c r="E40" i="1"/>
  <c r="F40" i="1"/>
  <c r="G40" i="1"/>
  <c r="H40" i="1"/>
  <c r="I40" i="1"/>
  <c r="J40" i="1"/>
  <c r="K40" i="1"/>
  <c r="L40" i="1"/>
  <c r="M40" i="1"/>
  <c r="N40" i="1"/>
  <c r="B40" i="1"/>
  <c r="C35" i="1"/>
  <c r="D35" i="1"/>
  <c r="E35" i="1"/>
  <c r="F35" i="1"/>
  <c r="G35" i="1"/>
  <c r="H35" i="1"/>
  <c r="I35" i="1"/>
  <c r="J35" i="1"/>
  <c r="K35" i="1"/>
  <c r="L35" i="1"/>
  <c r="M35" i="1"/>
  <c r="N35" i="1"/>
  <c r="B35" i="1"/>
  <c r="C32" i="1"/>
  <c r="D32" i="1"/>
  <c r="E32" i="1"/>
  <c r="F32" i="1"/>
  <c r="G32" i="1"/>
  <c r="H32" i="1"/>
  <c r="I32" i="1"/>
  <c r="J32" i="1"/>
  <c r="K32" i="1"/>
  <c r="L32" i="1"/>
  <c r="M32" i="1"/>
  <c r="N32" i="1"/>
  <c r="B32" i="1"/>
  <c r="C25" i="1"/>
  <c r="D25" i="1"/>
  <c r="E25" i="1"/>
  <c r="F25" i="1"/>
  <c r="G25" i="1"/>
  <c r="H25" i="1"/>
  <c r="I25" i="1"/>
  <c r="J25" i="1"/>
  <c r="K25" i="1"/>
  <c r="L25" i="1"/>
  <c r="M25" i="1"/>
  <c r="N25" i="1"/>
  <c r="B25" i="1"/>
  <c r="C22" i="1"/>
  <c r="D22" i="1"/>
  <c r="E22" i="1"/>
  <c r="F22" i="1"/>
  <c r="G22" i="1"/>
  <c r="H22" i="1"/>
  <c r="I22" i="1"/>
  <c r="J22" i="1"/>
  <c r="K22" i="1"/>
  <c r="L22" i="1"/>
  <c r="M22" i="1"/>
  <c r="N22" i="1"/>
  <c r="B22" i="1"/>
  <c r="C16" i="1"/>
  <c r="D16" i="1"/>
  <c r="E16" i="1"/>
  <c r="F16" i="1"/>
  <c r="G16" i="1"/>
  <c r="H16" i="1"/>
  <c r="I16" i="1"/>
  <c r="J16" i="1"/>
  <c r="K16" i="1"/>
  <c r="L16" i="1"/>
  <c r="M16" i="1"/>
  <c r="N16" i="1"/>
  <c r="B16" i="1"/>
  <c r="C6" i="1"/>
  <c r="D6" i="1"/>
  <c r="E6" i="1"/>
  <c r="F6" i="1"/>
  <c r="G6" i="1"/>
  <c r="H6" i="1"/>
  <c r="I6" i="1"/>
  <c r="J6" i="1"/>
  <c r="K6" i="1"/>
  <c r="L6" i="1"/>
  <c r="M6" i="1"/>
  <c r="N6" i="1"/>
  <c r="B6" i="1"/>
  <c r="B5" i="1" l="1"/>
  <c r="K5" i="1"/>
  <c r="M5" i="1"/>
  <c r="I5" i="1"/>
  <c r="G5" i="1"/>
  <c r="E5" i="1"/>
  <c r="C5" i="1"/>
  <c r="N5" i="1"/>
  <c r="L5" i="1"/>
  <c r="J5" i="1"/>
  <c r="H5" i="1"/>
  <c r="F5" i="1"/>
  <c r="D5" i="1"/>
</calcChain>
</file>

<file path=xl/sharedStrings.xml><?xml version="1.0" encoding="utf-8"?>
<sst xmlns="http://schemas.openxmlformats.org/spreadsheetml/2006/main" count="75" uniqueCount="73">
  <si>
    <t>Total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</si>
  <si>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</si>
  <si>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</si>
  <si>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</si>
  <si>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</si>
  <si>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</si>
  <si>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</si>
  <si>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</si>
  <si>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</si>
  <si>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</si>
  <si>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</si>
  <si>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</si>
  <si>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</si>
  <si>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</si>
  <si>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</si>
  <si>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</si>
  <si>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</si>
  <si>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</si>
  <si>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</si>
  <si>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</si>
  <si>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</si>
  <si>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</si>
  <si>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</si>
  <si>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</si>
  <si>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</si>
  <si>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 por el Uso, Goce, Aprovechamiento o Explotación de Bienes de Dominio Público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</si>
  <si>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</si>
  <si>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</si>
  <si>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</si>
  <si>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</si>
  <si>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</si>
  <si>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</si>
  <si>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</si>
  <si>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</si>
  <si>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</si>
  <si>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</si>
  <si>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</si>
  <si>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</si>
  <si>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</si>
  <si>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</si>
  <si>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</si>
  <si>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</si>
  <si>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</si>
  <si>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</si>
  <si>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</si>
  <si>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</si>
  <si>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</si>
  <si>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</si>
  <si>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</si>
  <si>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</si>
  <si>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 y Asignaciones</t>
  </si>
  <si>
    <t>Subsidios y Subvenciones</t>
  </si>
  <si>
    <t>Pensiones y Jubilaciones</t>
  </si>
  <si>
    <t>Transferencias del Fondo Mexicano del Petróleo para la Estabilización y el Desarrollo</t>
  </si>
  <si>
    <t>Endeudamiento Interno</t>
  </si>
  <si>
    <t>Endeudamiento Externo</t>
  </si>
  <si>
    <t>Financiamiento Interno</t>
  </si>
  <si>
    <t>Remanentes</t>
  </si>
  <si>
    <t>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</si>
  <si>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</si>
  <si>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</si>
  <si>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</si>
  <si>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</si>
  <si>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</si>
  <si>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</si>
  <si>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</si>
  <si>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Derechos</t>
  </si>
  <si>
    <t>Derechos a los Hidrocarburos (Derogado)</t>
  </si>
  <si>
    <t>Ingresos por Venta de Bienes, Prestación de Servicios y Otros
Ingresos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</si>
  <si>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</si>
  <si>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</si>
  <si>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Ingresos Derivados de Financiamientos</t>
  </si>
  <si>
    <t>Municipio de San Felipe
Calendario de Ingresos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</si>
</sst>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justify" wrapText="1"/>
    </xf>
    <xf numFmtId="43" fontId="0" fillId="0" borderId="1" xfId="1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43" fontId="0" fillId="3" borderId="1" xfId="1" applyFont="1" applyFill="1" applyBorder="1"/>
    <xf numFmtId="0" fontId="2" fillId="4" borderId="1" xfId="0" applyFont="1" applyFill="1" applyBorder="1"/>
    <xf numFmtId="43" fontId="0" fillId="4" borderId="1" xfId="1" applyFont="1" applyFill="1" applyBorder="1"/>
    <xf numFmtId="0" fontId="2" fillId="4" borderId="1" xfId="0" applyFont="1" applyFill="1" applyBorder="1" applyAlignment="1">
      <alignment horizontal="justify" wrapText="1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BA267-8EEE-4736-B7AC-3F32BD54BCF0}">
  <dimension ref="A2:N65"/>
  <sheetViews>
    <sheetView tabSelected="1" view="pageBreakPreview" zoomScaleNormal="100" zoomScaleSheetLayoutView="100" workbookViewId="0">
      <selection activeCell="B5" sqref="B5"/>
    </sheetView>
  </sheetViews>
  <sheetFormatPr baseColWidth="10" defaultRowHeight="15" x14ac:dyDescent="0.25"/>
  <cols>
    <col min="1" max="1" width="47.140625" customWidth="1"/>
    <col min="2" max="2" width="15.140625" bestFit="1" customWidth="1"/>
    <col min="3" max="14" width="14.140625" bestFit="1" customWidth="1"/>
  </cols>
  <sheetData>
    <row r="2" spans="1:14" ht="48.75" customHeight="1" x14ac:dyDescent="0.3">
      <c r="A2" s="10" t="s">
        <v>72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4" spans="1:14" ht="30.75" customHeight="1" x14ac:dyDescent="0.25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</row>
    <row r="5" spans="1:14" ht="30.75" customHeight="1" x14ac:dyDescent="0.25">
      <c r="A5" s="5" t="s">
        <v>0</v>
      </c>
      <c r="B5" s="6">
        <f>SUM(B6,B16,B22,B25,B32,B35,B40,B50,B56,B61)</f>
        <v>495177012</v>
      </c>
      <c r="C5" s="6">
        <f t="shared" ref="C5:N5" si="0">SUM(C6,C16,C22,C25,C32,C35,C40,C50,C56,C61)</f>
        <v>43902109.429999992</v>
      </c>
      <c r="D5" s="6">
        <f t="shared" si="0"/>
        <v>43644211.549999997</v>
      </c>
      <c r="E5" s="6">
        <f t="shared" si="0"/>
        <v>43563987.670000002</v>
      </c>
      <c r="F5" s="6">
        <f t="shared" si="0"/>
        <v>43329078.57</v>
      </c>
      <c r="G5" s="6">
        <f t="shared" si="0"/>
        <v>43278785.670000002</v>
      </c>
      <c r="H5" s="6">
        <f t="shared" si="0"/>
        <v>43268876.57</v>
      </c>
      <c r="I5" s="6">
        <f t="shared" si="0"/>
        <v>43268785.82</v>
      </c>
      <c r="J5" s="6">
        <f t="shared" si="0"/>
        <v>43228876.739999995</v>
      </c>
      <c r="K5" s="6">
        <f t="shared" si="0"/>
        <v>43228785.839999996</v>
      </c>
      <c r="L5" s="6">
        <f t="shared" si="0"/>
        <v>43228876.739999995</v>
      </c>
      <c r="M5" s="6">
        <f t="shared" si="0"/>
        <v>30615755.240000002</v>
      </c>
      <c r="N5" s="6">
        <f t="shared" si="0"/>
        <v>30618882.16</v>
      </c>
    </row>
    <row r="6" spans="1:14" x14ac:dyDescent="0.25">
      <c r="A6" s="7" t="s">
        <v>58</v>
      </c>
      <c r="B6" s="8">
        <f>SUM(B7:B15)</f>
        <v>29283785.000000004</v>
      </c>
      <c r="C6" s="8">
        <f t="shared" ref="C6:N6" si="1">SUM(C7:C15)</f>
        <v>2981231.92</v>
      </c>
      <c r="D6" s="8">
        <f t="shared" si="1"/>
        <v>2717069.92</v>
      </c>
      <c r="E6" s="8">
        <f t="shared" si="1"/>
        <v>2637069.92</v>
      </c>
      <c r="F6" s="8">
        <f t="shared" si="1"/>
        <v>2402069.92</v>
      </c>
      <c r="G6" s="8">
        <f t="shared" si="1"/>
        <v>2352069.92</v>
      </c>
      <c r="H6" s="8">
        <f t="shared" si="1"/>
        <v>2342069.92</v>
      </c>
      <c r="I6" s="8">
        <f t="shared" si="1"/>
        <v>2342069.92</v>
      </c>
      <c r="J6" s="8">
        <f t="shared" si="1"/>
        <v>2302069.92</v>
      </c>
      <c r="K6" s="8">
        <f t="shared" si="1"/>
        <v>2302069.92</v>
      </c>
      <c r="L6" s="8">
        <f t="shared" si="1"/>
        <v>2302069.92</v>
      </c>
      <c r="M6" s="8">
        <f t="shared" si="1"/>
        <v>2302069.92</v>
      </c>
      <c r="N6" s="8">
        <f t="shared" si="1"/>
        <v>2301853.88</v>
      </c>
    </row>
    <row r="7" spans="1:14" x14ac:dyDescent="0.25">
      <c r="A7" s="2" t="s">
        <v>14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x14ac:dyDescent="0.25">
      <c r="A8" s="2" t="s">
        <v>15</v>
      </c>
      <c r="B8" s="3">
        <v>27514885.000000004</v>
      </c>
      <c r="C8" s="3">
        <v>2833812.92</v>
      </c>
      <c r="D8" s="3">
        <v>2569642.92</v>
      </c>
      <c r="E8" s="3">
        <v>2489642.92</v>
      </c>
      <c r="F8" s="3">
        <v>2254642.92</v>
      </c>
      <c r="G8" s="3">
        <v>2204642.92</v>
      </c>
      <c r="H8" s="3">
        <v>2194642.92</v>
      </c>
      <c r="I8" s="3">
        <v>2194642.92</v>
      </c>
      <c r="J8" s="3">
        <v>2154642.92</v>
      </c>
      <c r="K8" s="3">
        <v>2154642.92</v>
      </c>
      <c r="L8" s="3">
        <v>2154642.92</v>
      </c>
      <c r="M8" s="3">
        <v>2154642.92</v>
      </c>
      <c r="N8" s="3">
        <v>2154642.88</v>
      </c>
    </row>
    <row r="9" spans="1:14" ht="30" x14ac:dyDescent="0.25">
      <c r="A9" s="2" t="s">
        <v>16</v>
      </c>
      <c r="B9" s="3">
        <v>20100</v>
      </c>
      <c r="C9" s="3">
        <v>1685.63</v>
      </c>
      <c r="D9" s="3">
        <v>1693.67</v>
      </c>
      <c r="E9" s="3">
        <v>1693.67</v>
      </c>
      <c r="F9" s="3">
        <v>1693.67</v>
      </c>
      <c r="G9" s="3">
        <v>1693.67</v>
      </c>
      <c r="H9" s="3">
        <v>1693.67</v>
      </c>
      <c r="I9" s="3">
        <v>1693.67</v>
      </c>
      <c r="J9" s="3">
        <v>1693.67</v>
      </c>
      <c r="K9" s="3">
        <v>1693.67</v>
      </c>
      <c r="L9" s="3">
        <v>1693.67</v>
      </c>
      <c r="M9" s="3">
        <v>1693.67</v>
      </c>
      <c r="N9" s="3">
        <v>1477.67</v>
      </c>
    </row>
    <row r="10" spans="1:14" x14ac:dyDescent="0.25">
      <c r="A10" s="2" t="s">
        <v>17</v>
      </c>
      <c r="B10" s="3">
        <f t="shared" ref="B10:B65" si="2">SUM(C10:N10)</f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x14ac:dyDescent="0.25">
      <c r="A11" s="2" t="s">
        <v>18</v>
      </c>
      <c r="B11" s="3">
        <f t="shared" si="2"/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x14ac:dyDescent="0.25">
      <c r="A12" s="2" t="s">
        <v>19</v>
      </c>
      <c r="B12" s="3">
        <f t="shared" si="2"/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25">
      <c r="A13" s="2" t="s">
        <v>20</v>
      </c>
      <c r="B13" s="3">
        <v>1748800</v>
      </c>
      <c r="C13" s="3">
        <v>145733.37</v>
      </c>
      <c r="D13" s="3">
        <v>145733.32999999999</v>
      </c>
      <c r="E13" s="3">
        <v>145733.32999999999</v>
      </c>
      <c r="F13" s="3">
        <v>145733.32999999999</v>
      </c>
      <c r="G13" s="3">
        <v>145733.32999999999</v>
      </c>
      <c r="H13" s="3">
        <v>145733.32999999999</v>
      </c>
      <c r="I13" s="3">
        <v>145733.32999999999</v>
      </c>
      <c r="J13" s="3">
        <v>145733.32999999999</v>
      </c>
      <c r="K13" s="3">
        <v>145733.32999999999</v>
      </c>
      <c r="L13" s="3">
        <v>145733.32999999999</v>
      </c>
      <c r="M13" s="3">
        <v>145733.32999999999</v>
      </c>
      <c r="N13" s="3">
        <v>145733.32999999999</v>
      </c>
    </row>
    <row r="14" spans="1:14" x14ac:dyDescent="0.25">
      <c r="A14" s="2" t="s">
        <v>21</v>
      </c>
      <c r="B14" s="3">
        <f t="shared" si="2"/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45" x14ac:dyDescent="0.25">
      <c r="A15" s="2" t="s">
        <v>22</v>
      </c>
      <c r="B15" s="3">
        <f t="shared" si="2"/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25">
      <c r="A16" s="9" t="s">
        <v>59</v>
      </c>
      <c r="B16" s="8">
        <f>SUM(B17:B21)</f>
        <v>0</v>
      </c>
      <c r="C16" s="8">
        <f t="shared" ref="C16:N16" si="3">SUM(C17:C21)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  <c r="J16" s="8">
        <f t="shared" si="3"/>
        <v>0</v>
      </c>
      <c r="K16" s="8">
        <f t="shared" si="3"/>
        <v>0</v>
      </c>
      <c r="L16" s="8">
        <f t="shared" si="3"/>
        <v>0</v>
      </c>
      <c r="M16" s="8">
        <f t="shared" si="3"/>
        <v>0</v>
      </c>
      <c r="N16" s="8">
        <f t="shared" si="3"/>
        <v>0</v>
      </c>
    </row>
    <row r="17" spans="1:14" x14ac:dyDescent="0.25">
      <c r="A17" s="1" t="s">
        <v>60</v>
      </c>
      <c r="B17" s="3">
        <f t="shared" si="2"/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25">
      <c r="A18" s="1" t="s">
        <v>61</v>
      </c>
      <c r="B18" s="3">
        <f t="shared" si="2"/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25">
      <c r="A19" s="1" t="s">
        <v>62</v>
      </c>
      <c r="B19" s="3">
        <f t="shared" si="2"/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25">
      <c r="A20" s="1" t="s">
        <v>63</v>
      </c>
      <c r="B20" s="3">
        <f t="shared" si="2"/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25">
      <c r="A21" s="1" t="s">
        <v>64</v>
      </c>
      <c r="B21" s="3">
        <f t="shared" si="2"/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25">
      <c r="A22" s="7" t="s">
        <v>65</v>
      </c>
      <c r="B22" s="8">
        <f>SUM(B23:B24)</f>
        <v>0</v>
      </c>
      <c r="C22" s="8">
        <f t="shared" ref="C22:N22" si="4">SUM(C23:C24)</f>
        <v>0</v>
      </c>
      <c r="D22" s="8">
        <f t="shared" si="4"/>
        <v>0</v>
      </c>
      <c r="E22" s="8">
        <f t="shared" si="4"/>
        <v>0</v>
      </c>
      <c r="F22" s="8">
        <f t="shared" si="4"/>
        <v>0</v>
      </c>
      <c r="G22" s="8">
        <f t="shared" si="4"/>
        <v>0</v>
      </c>
      <c r="H22" s="8">
        <f t="shared" si="4"/>
        <v>0</v>
      </c>
      <c r="I22" s="8">
        <f t="shared" si="4"/>
        <v>0</v>
      </c>
      <c r="J22" s="8">
        <f t="shared" si="4"/>
        <v>0</v>
      </c>
      <c r="K22" s="8">
        <f t="shared" si="4"/>
        <v>0</v>
      </c>
      <c r="L22" s="8">
        <f t="shared" si="4"/>
        <v>0</v>
      </c>
      <c r="M22" s="8">
        <f t="shared" si="4"/>
        <v>0</v>
      </c>
      <c r="N22" s="8">
        <f t="shared" si="4"/>
        <v>0</v>
      </c>
    </row>
    <row r="23" spans="1:14" x14ac:dyDescent="0.25">
      <c r="A23" s="2" t="s">
        <v>23</v>
      </c>
      <c r="B23" s="3">
        <f t="shared" si="2"/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ht="60" x14ac:dyDescent="0.25">
      <c r="A24" s="2" t="s">
        <v>24</v>
      </c>
      <c r="B24" s="3">
        <f t="shared" si="2"/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25">
      <c r="A25" s="9" t="s">
        <v>66</v>
      </c>
      <c r="B25" s="8">
        <f>SUM(B26:B31)</f>
        <v>13599799.999999998</v>
      </c>
      <c r="C25" s="8">
        <f t="shared" ref="C25:N25" si="5">SUM(C26:C31)</f>
        <v>1131764.8000000003</v>
      </c>
      <c r="D25" s="8">
        <f t="shared" si="5"/>
        <v>1133846.4000000001</v>
      </c>
      <c r="E25" s="8">
        <f t="shared" si="5"/>
        <v>1133622.52</v>
      </c>
      <c r="F25" s="8">
        <f t="shared" si="5"/>
        <v>1133713.4200000002</v>
      </c>
      <c r="G25" s="8">
        <f t="shared" si="5"/>
        <v>1133422.52</v>
      </c>
      <c r="H25" s="8">
        <f t="shared" si="5"/>
        <v>1133513.4200000002</v>
      </c>
      <c r="I25" s="8">
        <f t="shared" si="5"/>
        <v>1133422.52</v>
      </c>
      <c r="J25" s="8">
        <f t="shared" si="5"/>
        <v>1133513.4200000002</v>
      </c>
      <c r="K25" s="8">
        <f t="shared" si="5"/>
        <v>1133422.52</v>
      </c>
      <c r="L25" s="8">
        <f t="shared" si="5"/>
        <v>1133513.4200000002</v>
      </c>
      <c r="M25" s="8">
        <f t="shared" si="5"/>
        <v>1133022.52</v>
      </c>
      <c r="N25" s="8">
        <f t="shared" si="5"/>
        <v>1133022.52</v>
      </c>
    </row>
    <row r="26" spans="1:14" ht="30" x14ac:dyDescent="0.25">
      <c r="A26" s="2" t="s">
        <v>25</v>
      </c>
      <c r="B26" s="3">
        <f t="shared" si="2"/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</row>
    <row r="27" spans="1:14" x14ac:dyDescent="0.25">
      <c r="A27" s="2" t="s">
        <v>67</v>
      </c>
      <c r="B27" s="3">
        <f t="shared" si="2"/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</row>
    <row r="28" spans="1:14" x14ac:dyDescent="0.25">
      <c r="A28" s="2" t="s">
        <v>26</v>
      </c>
      <c r="B28" s="3">
        <v>13508776.999999998</v>
      </c>
      <c r="C28" s="3">
        <v>1124179.5500000003</v>
      </c>
      <c r="D28" s="3">
        <v>1126261.1500000001</v>
      </c>
      <c r="E28" s="3">
        <v>1126037.27</v>
      </c>
      <c r="F28" s="3">
        <v>1126128.1700000002</v>
      </c>
      <c r="G28" s="3">
        <v>1125837.27</v>
      </c>
      <c r="H28" s="3">
        <v>1125928.1700000002</v>
      </c>
      <c r="I28" s="3">
        <v>1125837.27</v>
      </c>
      <c r="J28" s="3">
        <v>1125928.1700000002</v>
      </c>
      <c r="K28" s="3">
        <v>1125837.27</v>
      </c>
      <c r="L28" s="3">
        <v>1125928.1700000002</v>
      </c>
      <c r="M28" s="3">
        <v>1125437.27</v>
      </c>
      <c r="N28" s="3">
        <v>1125437.27</v>
      </c>
    </row>
    <row r="29" spans="1:14" x14ac:dyDescent="0.25">
      <c r="A29" s="2" t="s">
        <v>27</v>
      </c>
      <c r="B29" s="3">
        <f t="shared" si="2"/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x14ac:dyDescent="0.25">
      <c r="A30" s="2" t="s">
        <v>28</v>
      </c>
      <c r="B30" s="3">
        <v>91023</v>
      </c>
      <c r="C30" s="3">
        <v>7585.25</v>
      </c>
      <c r="D30" s="3">
        <v>7585.25</v>
      </c>
      <c r="E30" s="3">
        <v>7585.25</v>
      </c>
      <c r="F30" s="3">
        <v>7585.25</v>
      </c>
      <c r="G30" s="3">
        <v>7585.25</v>
      </c>
      <c r="H30" s="3">
        <v>7585.25</v>
      </c>
      <c r="I30" s="3">
        <v>7585.25</v>
      </c>
      <c r="J30" s="3">
        <v>7585.25</v>
      </c>
      <c r="K30" s="3">
        <v>7585.25</v>
      </c>
      <c r="L30" s="3">
        <v>7585.25</v>
      </c>
      <c r="M30" s="3">
        <v>7585.25</v>
      </c>
      <c r="N30" s="3">
        <v>7585.25</v>
      </c>
    </row>
    <row r="31" spans="1:14" ht="45" x14ac:dyDescent="0.25">
      <c r="A31" s="2" t="s">
        <v>29</v>
      </c>
      <c r="B31" s="3">
        <f t="shared" si="2"/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x14ac:dyDescent="0.25">
      <c r="A32" s="9" t="s">
        <v>30</v>
      </c>
      <c r="B32" s="8">
        <f>SUM(B33:B34)</f>
        <v>12728465.000000004</v>
      </c>
      <c r="C32" s="8">
        <f t="shared" ref="C32:N32" si="6">SUM(C33:C34)</f>
        <v>1060217.0899999999</v>
      </c>
      <c r="D32" s="8">
        <f t="shared" si="6"/>
        <v>1060749.81</v>
      </c>
      <c r="E32" s="8">
        <f t="shared" si="6"/>
        <v>1060749.81</v>
      </c>
      <c r="F32" s="8">
        <f t="shared" si="6"/>
        <v>1060749.81</v>
      </c>
      <c r="G32" s="8">
        <f t="shared" si="6"/>
        <v>1060749.81</v>
      </c>
      <c r="H32" s="8">
        <f t="shared" si="6"/>
        <v>1060749.81</v>
      </c>
      <c r="I32" s="8">
        <f t="shared" si="6"/>
        <v>1060749.81</v>
      </c>
      <c r="J32" s="8">
        <f t="shared" si="6"/>
        <v>1060749.81</v>
      </c>
      <c r="K32" s="8">
        <f t="shared" si="6"/>
        <v>1060749.81</v>
      </c>
      <c r="L32" s="8">
        <f t="shared" si="6"/>
        <v>1060749.81</v>
      </c>
      <c r="M32" s="8">
        <f t="shared" si="6"/>
        <v>1060749.81</v>
      </c>
      <c r="N32" s="8">
        <f t="shared" si="6"/>
        <v>1060749.81</v>
      </c>
    </row>
    <row r="33" spans="1:14" x14ac:dyDescent="0.25">
      <c r="A33" s="2" t="s">
        <v>30</v>
      </c>
      <c r="B33" s="3">
        <v>12728465.000000004</v>
      </c>
      <c r="C33" s="3">
        <v>1060217.0899999999</v>
      </c>
      <c r="D33" s="3">
        <v>1060749.81</v>
      </c>
      <c r="E33" s="3">
        <v>1060749.81</v>
      </c>
      <c r="F33" s="3">
        <v>1060749.81</v>
      </c>
      <c r="G33" s="3">
        <v>1060749.81</v>
      </c>
      <c r="H33" s="3">
        <v>1060749.81</v>
      </c>
      <c r="I33" s="3">
        <v>1060749.81</v>
      </c>
      <c r="J33" s="3">
        <v>1060749.81</v>
      </c>
      <c r="K33" s="3">
        <v>1060749.81</v>
      </c>
      <c r="L33" s="3">
        <v>1060749.81</v>
      </c>
      <c r="M33" s="3">
        <v>1060749.81</v>
      </c>
      <c r="N33" s="3">
        <v>1060749.81</v>
      </c>
    </row>
    <row r="34" spans="1:14" ht="45" x14ac:dyDescent="0.25">
      <c r="A34" s="2" t="s">
        <v>31</v>
      </c>
      <c r="B34" s="3">
        <f t="shared" si="2"/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</row>
    <row r="35" spans="1:14" x14ac:dyDescent="0.25">
      <c r="A35" s="9" t="s">
        <v>32</v>
      </c>
      <c r="B35" s="8">
        <f>SUM(B36:B39)</f>
        <v>3094532.9999999991</v>
      </c>
      <c r="C35" s="8">
        <f t="shared" ref="C35:N35" si="7">SUM(C36:C39)</f>
        <v>257877.01</v>
      </c>
      <c r="D35" s="8">
        <f t="shared" si="7"/>
        <v>257877.09</v>
      </c>
      <c r="E35" s="8">
        <f t="shared" si="7"/>
        <v>257877.09</v>
      </c>
      <c r="F35" s="8">
        <f t="shared" si="7"/>
        <v>257877.09</v>
      </c>
      <c r="G35" s="8">
        <f t="shared" si="7"/>
        <v>257875.09</v>
      </c>
      <c r="H35" s="8">
        <f t="shared" si="7"/>
        <v>257875.09</v>
      </c>
      <c r="I35" s="8">
        <f t="shared" si="7"/>
        <v>257875.23999999996</v>
      </c>
      <c r="J35" s="8">
        <f t="shared" si="7"/>
        <v>257875.25999999998</v>
      </c>
      <c r="K35" s="8">
        <f t="shared" si="7"/>
        <v>257875.25999999998</v>
      </c>
      <c r="L35" s="8">
        <f t="shared" si="7"/>
        <v>257875.25999999998</v>
      </c>
      <c r="M35" s="8">
        <f t="shared" si="7"/>
        <v>257875.25999999998</v>
      </c>
      <c r="N35" s="8">
        <f t="shared" si="7"/>
        <v>257898.25999999998</v>
      </c>
    </row>
    <row r="36" spans="1:14" x14ac:dyDescent="0.25">
      <c r="A36" s="2" t="s">
        <v>32</v>
      </c>
      <c r="B36" s="3">
        <v>3094532.9999999991</v>
      </c>
      <c r="C36" s="3">
        <v>257877.01</v>
      </c>
      <c r="D36" s="3">
        <v>257877.09</v>
      </c>
      <c r="E36" s="3">
        <v>257877.09</v>
      </c>
      <c r="F36" s="3">
        <v>257877.09</v>
      </c>
      <c r="G36" s="3">
        <v>257875.09</v>
      </c>
      <c r="H36" s="3">
        <v>257875.09</v>
      </c>
      <c r="I36" s="3">
        <v>257875.23999999996</v>
      </c>
      <c r="J36" s="3">
        <v>257875.25999999998</v>
      </c>
      <c r="K36" s="3">
        <v>257875.25999999998</v>
      </c>
      <c r="L36" s="3">
        <v>257875.25999999998</v>
      </c>
      <c r="M36" s="3">
        <v>257875.25999999998</v>
      </c>
      <c r="N36" s="3">
        <v>257898.25999999998</v>
      </c>
    </row>
    <row r="37" spans="1:14" x14ac:dyDescent="0.25">
      <c r="A37" s="2" t="s">
        <v>33</v>
      </c>
      <c r="B37" s="3">
        <f t="shared" si="2"/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</row>
    <row r="38" spans="1:14" x14ac:dyDescent="0.25">
      <c r="A38" s="2" t="s">
        <v>34</v>
      </c>
      <c r="B38" s="3">
        <f t="shared" si="2"/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</row>
    <row r="39" spans="1:14" ht="45" x14ac:dyDescent="0.25">
      <c r="A39" s="2" t="s">
        <v>35</v>
      </c>
      <c r="B39" s="3">
        <f t="shared" si="2"/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</row>
    <row r="40" spans="1:14" ht="45" x14ac:dyDescent="0.25">
      <c r="A40" s="9" t="s">
        <v>68</v>
      </c>
      <c r="B40" s="8">
        <f>SUM(B41:B49)</f>
        <v>0</v>
      </c>
      <c r="C40" s="8">
        <f t="shared" ref="C40:N40" si="8">SUM(C41:C49)</f>
        <v>0</v>
      </c>
      <c r="D40" s="8">
        <f t="shared" si="8"/>
        <v>0</v>
      </c>
      <c r="E40" s="8">
        <f t="shared" si="8"/>
        <v>0</v>
      </c>
      <c r="F40" s="8">
        <f t="shared" si="8"/>
        <v>0</v>
      </c>
      <c r="G40" s="8">
        <f t="shared" si="8"/>
        <v>0</v>
      </c>
      <c r="H40" s="8">
        <f t="shared" si="8"/>
        <v>0</v>
      </c>
      <c r="I40" s="8">
        <f t="shared" si="8"/>
        <v>0</v>
      </c>
      <c r="J40" s="8">
        <f t="shared" si="8"/>
        <v>0</v>
      </c>
      <c r="K40" s="8">
        <f t="shared" si="8"/>
        <v>0</v>
      </c>
      <c r="L40" s="8">
        <f t="shared" si="8"/>
        <v>0</v>
      </c>
      <c r="M40" s="8">
        <f t="shared" si="8"/>
        <v>0</v>
      </c>
      <c r="N40" s="8">
        <f t="shared" si="8"/>
        <v>0</v>
      </c>
    </row>
    <row r="41" spans="1:14" ht="45" x14ac:dyDescent="0.25">
      <c r="A41" s="2" t="s">
        <v>36</v>
      </c>
      <c r="B41" s="3">
        <f t="shared" si="2"/>
        <v>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</row>
    <row r="42" spans="1:14" ht="30" x14ac:dyDescent="0.25">
      <c r="A42" s="2" t="s">
        <v>37</v>
      </c>
      <c r="B42" s="3">
        <f t="shared" si="2"/>
        <v>0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</row>
    <row r="43" spans="1:14" ht="45" x14ac:dyDescent="0.25">
      <c r="A43" s="2" t="s">
        <v>38</v>
      </c>
      <c r="B43" s="3">
        <f t="shared" si="2"/>
        <v>0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ht="60" x14ac:dyDescent="0.25">
      <c r="A44" s="2" t="s">
        <v>39</v>
      </c>
      <c r="B44" s="3">
        <f t="shared" si="2"/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</row>
    <row r="45" spans="1:14" ht="60" x14ac:dyDescent="0.25">
      <c r="A45" s="2" t="s">
        <v>40</v>
      </c>
      <c r="B45" s="3">
        <f t="shared" si="2"/>
        <v>0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</row>
    <row r="46" spans="1:14" ht="60" x14ac:dyDescent="0.25">
      <c r="A46" s="2" t="s">
        <v>41</v>
      </c>
      <c r="B46" s="3">
        <f t="shared" si="2"/>
        <v>0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</row>
    <row r="47" spans="1:14" ht="45" x14ac:dyDescent="0.25">
      <c r="A47" s="2" t="s">
        <v>42</v>
      </c>
      <c r="B47" s="3">
        <f t="shared" si="2"/>
        <v>0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</row>
    <row r="48" spans="1:14" ht="45" x14ac:dyDescent="0.25">
      <c r="A48" s="2" t="s">
        <v>43</v>
      </c>
      <c r="B48" s="3">
        <f t="shared" si="2"/>
        <v>0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</row>
    <row r="49" spans="1:14" x14ac:dyDescent="0.25">
      <c r="A49" s="2" t="s">
        <v>44</v>
      </c>
      <c r="B49" s="3">
        <f t="shared" si="2"/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</row>
    <row r="50" spans="1:14" ht="59.25" customHeight="1" x14ac:dyDescent="0.25">
      <c r="A50" s="9" t="s">
        <v>70</v>
      </c>
      <c r="B50" s="8">
        <f>SUM(B51:B55)</f>
        <v>436126959</v>
      </c>
      <c r="C50" s="8">
        <f t="shared" ref="C50:N50" si="9">SUM(C51:C55)</f>
        <v>38446018.609999992</v>
      </c>
      <c r="D50" s="8">
        <f t="shared" si="9"/>
        <v>38446018.329999998</v>
      </c>
      <c r="E50" s="8">
        <f t="shared" si="9"/>
        <v>38446018.329999998</v>
      </c>
      <c r="F50" s="8">
        <f t="shared" si="9"/>
        <v>38446018.329999998</v>
      </c>
      <c r="G50" s="8">
        <f t="shared" si="9"/>
        <v>38446018.329999998</v>
      </c>
      <c r="H50" s="8">
        <f t="shared" si="9"/>
        <v>38446018.329999998</v>
      </c>
      <c r="I50" s="8">
        <f t="shared" si="9"/>
        <v>38446018.329999998</v>
      </c>
      <c r="J50" s="8">
        <f t="shared" si="9"/>
        <v>38446018.329999998</v>
      </c>
      <c r="K50" s="8">
        <f t="shared" si="9"/>
        <v>38446018.329999998</v>
      </c>
      <c r="L50" s="8">
        <f t="shared" si="9"/>
        <v>38446018.329999998</v>
      </c>
      <c r="M50" s="8">
        <f t="shared" si="9"/>
        <v>25833387.73</v>
      </c>
      <c r="N50" s="8">
        <f t="shared" si="9"/>
        <v>25833387.690000001</v>
      </c>
    </row>
    <row r="51" spans="1:14" x14ac:dyDescent="0.25">
      <c r="A51" s="2" t="s">
        <v>45</v>
      </c>
      <c r="B51" s="3">
        <v>189936159</v>
      </c>
      <c r="C51" s="3">
        <v>15828013.359999998</v>
      </c>
      <c r="D51" s="3">
        <v>15828013.24</v>
      </c>
      <c r="E51" s="3">
        <v>15828013.24</v>
      </c>
      <c r="F51" s="3">
        <v>15828013.24</v>
      </c>
      <c r="G51" s="3">
        <v>15828013.24</v>
      </c>
      <c r="H51" s="3">
        <v>15828013.24</v>
      </c>
      <c r="I51" s="3">
        <v>15828013.24</v>
      </c>
      <c r="J51" s="3">
        <v>15828013.24</v>
      </c>
      <c r="K51" s="3">
        <v>15828013.24</v>
      </c>
      <c r="L51" s="3">
        <v>15828013.24</v>
      </c>
      <c r="M51" s="3">
        <v>15828013.24</v>
      </c>
      <c r="N51" s="3">
        <v>15828013.24</v>
      </c>
    </row>
    <row r="52" spans="1:14" x14ac:dyDescent="0.25">
      <c r="A52" s="2" t="s">
        <v>46</v>
      </c>
      <c r="B52" s="3">
        <v>243029924</v>
      </c>
      <c r="C52" s="3">
        <v>22354598.77</v>
      </c>
      <c r="D52" s="3">
        <v>22354598.77</v>
      </c>
      <c r="E52" s="3">
        <v>22354598.77</v>
      </c>
      <c r="F52" s="3">
        <v>22354598.77</v>
      </c>
      <c r="G52" s="3">
        <v>22354598.77</v>
      </c>
      <c r="H52" s="3">
        <v>22354598.77</v>
      </c>
      <c r="I52" s="3">
        <v>22354598.77</v>
      </c>
      <c r="J52" s="3">
        <v>22354598.77</v>
      </c>
      <c r="K52" s="3">
        <v>22354598.77</v>
      </c>
      <c r="L52" s="3">
        <v>22354598.77</v>
      </c>
      <c r="M52" s="3">
        <v>9741968.1699999999</v>
      </c>
      <c r="N52" s="3">
        <v>9741968.1300000008</v>
      </c>
    </row>
    <row r="53" spans="1:14" x14ac:dyDescent="0.25">
      <c r="A53" s="2" t="s">
        <v>47</v>
      </c>
      <c r="B53" s="3">
        <f t="shared" si="2"/>
        <v>0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</row>
    <row r="54" spans="1:14" x14ac:dyDescent="0.25">
      <c r="A54" s="2" t="s">
        <v>48</v>
      </c>
      <c r="B54" s="3">
        <v>3160875.9999999995</v>
      </c>
      <c r="C54" s="3">
        <v>263406.48</v>
      </c>
      <c r="D54" s="3">
        <v>263406.32</v>
      </c>
      <c r="E54" s="3">
        <v>263406.32</v>
      </c>
      <c r="F54" s="3">
        <v>263406.32</v>
      </c>
      <c r="G54" s="3">
        <v>263406.32</v>
      </c>
      <c r="H54" s="3">
        <v>263406.32</v>
      </c>
      <c r="I54" s="3">
        <v>263406.32</v>
      </c>
      <c r="J54" s="3">
        <v>263406.32</v>
      </c>
      <c r="K54" s="3">
        <v>263406.32</v>
      </c>
      <c r="L54" s="3">
        <v>263406.32</v>
      </c>
      <c r="M54" s="3">
        <v>263406.32</v>
      </c>
      <c r="N54" s="3">
        <v>263406.32</v>
      </c>
    </row>
    <row r="55" spans="1:14" x14ac:dyDescent="0.25">
      <c r="A55" s="2" t="s">
        <v>49</v>
      </c>
      <c r="B55" s="3">
        <f t="shared" si="2"/>
        <v>0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</row>
    <row r="56" spans="1:14" ht="30" x14ac:dyDescent="0.25">
      <c r="A56" s="9" t="s">
        <v>69</v>
      </c>
      <c r="B56" s="8">
        <f>SUM(B57:B60)</f>
        <v>343470</v>
      </c>
      <c r="C56" s="8">
        <f t="shared" ref="C56:N56" si="10">SUM(C57:C60)</f>
        <v>25000</v>
      </c>
      <c r="D56" s="8">
        <f t="shared" si="10"/>
        <v>28650</v>
      </c>
      <c r="E56" s="8">
        <f t="shared" si="10"/>
        <v>28650</v>
      </c>
      <c r="F56" s="8">
        <f t="shared" si="10"/>
        <v>28650</v>
      </c>
      <c r="G56" s="8">
        <f t="shared" si="10"/>
        <v>28650</v>
      </c>
      <c r="H56" s="8">
        <f t="shared" si="10"/>
        <v>28650</v>
      </c>
      <c r="I56" s="8">
        <f t="shared" si="10"/>
        <v>28650</v>
      </c>
      <c r="J56" s="8">
        <f t="shared" si="10"/>
        <v>28650</v>
      </c>
      <c r="K56" s="8">
        <f t="shared" si="10"/>
        <v>28650</v>
      </c>
      <c r="L56" s="8">
        <f t="shared" si="10"/>
        <v>28650</v>
      </c>
      <c r="M56" s="8">
        <f t="shared" si="10"/>
        <v>28650</v>
      </c>
      <c r="N56" s="8">
        <f t="shared" si="10"/>
        <v>31970</v>
      </c>
    </row>
    <row r="57" spans="1:14" x14ac:dyDescent="0.25">
      <c r="A57" s="2" t="s">
        <v>50</v>
      </c>
      <c r="B57" s="3">
        <v>343470</v>
      </c>
      <c r="C57" s="3">
        <v>25000</v>
      </c>
      <c r="D57" s="3">
        <v>28650</v>
      </c>
      <c r="E57" s="3">
        <v>28650</v>
      </c>
      <c r="F57" s="3">
        <v>28650</v>
      </c>
      <c r="G57" s="3">
        <v>28650</v>
      </c>
      <c r="H57" s="3">
        <v>28650</v>
      </c>
      <c r="I57" s="3">
        <v>28650</v>
      </c>
      <c r="J57" s="3">
        <v>28650</v>
      </c>
      <c r="K57" s="3">
        <v>28650</v>
      </c>
      <c r="L57" s="3">
        <v>28650</v>
      </c>
      <c r="M57" s="3">
        <v>28650</v>
      </c>
      <c r="N57" s="3">
        <v>31970</v>
      </c>
    </row>
    <row r="58" spans="1:14" x14ac:dyDescent="0.25">
      <c r="A58" s="2" t="s">
        <v>51</v>
      </c>
      <c r="B58" s="3">
        <f t="shared" si="2"/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</row>
    <row r="59" spans="1:14" x14ac:dyDescent="0.25">
      <c r="A59" s="2" t="s">
        <v>52</v>
      </c>
      <c r="B59" s="3">
        <f t="shared" si="2"/>
        <v>0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</row>
    <row r="60" spans="1:14" ht="30" x14ac:dyDescent="0.25">
      <c r="A60" s="2" t="s">
        <v>53</v>
      </c>
      <c r="B60" s="3">
        <f t="shared" si="2"/>
        <v>0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</row>
    <row r="61" spans="1:14" x14ac:dyDescent="0.25">
      <c r="A61" s="9" t="s">
        <v>71</v>
      </c>
      <c r="B61" s="8">
        <f>SUM(B62:B65)</f>
        <v>0</v>
      </c>
      <c r="C61" s="8">
        <f t="shared" ref="C61:N61" si="11">SUM(C62:C65)</f>
        <v>0</v>
      </c>
      <c r="D61" s="8">
        <f t="shared" si="11"/>
        <v>0</v>
      </c>
      <c r="E61" s="8">
        <f t="shared" si="11"/>
        <v>0</v>
      </c>
      <c r="F61" s="8">
        <f t="shared" si="11"/>
        <v>0</v>
      </c>
      <c r="G61" s="8">
        <f t="shared" si="11"/>
        <v>0</v>
      </c>
      <c r="H61" s="8">
        <f t="shared" si="11"/>
        <v>0</v>
      </c>
      <c r="I61" s="8">
        <f t="shared" si="11"/>
        <v>0</v>
      </c>
      <c r="J61" s="8">
        <f t="shared" si="11"/>
        <v>0</v>
      </c>
      <c r="K61" s="8">
        <f t="shared" si="11"/>
        <v>0</v>
      </c>
      <c r="L61" s="8">
        <f t="shared" si="11"/>
        <v>0</v>
      </c>
      <c r="M61" s="8">
        <f t="shared" si="11"/>
        <v>0</v>
      </c>
      <c r="N61" s="8">
        <f t="shared" si="11"/>
        <v>0</v>
      </c>
    </row>
    <row r="62" spans="1:14" x14ac:dyDescent="0.25">
      <c r="A62" s="2" t="s">
        <v>54</v>
      </c>
      <c r="B62" s="3">
        <f t="shared" si="2"/>
        <v>0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</row>
    <row r="63" spans="1:14" x14ac:dyDescent="0.25">
      <c r="A63" s="2" t="s">
        <v>55</v>
      </c>
      <c r="B63" s="3">
        <f t="shared" si="2"/>
        <v>0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</row>
    <row r="64" spans="1:14" x14ac:dyDescent="0.25">
      <c r="A64" s="2" t="s">
        <v>56</v>
      </c>
      <c r="B64" s="3">
        <f t="shared" si="2"/>
        <v>0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</row>
    <row r="65" spans="1:14" x14ac:dyDescent="0.25">
      <c r="A65" s="2" t="s">
        <v>57</v>
      </c>
      <c r="B65" s="3">
        <f t="shared" si="2"/>
        <v>0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</sheetData>
  <mergeCells count="1">
    <mergeCell ref="A2:N2"/>
  </mergeCells>
  <pageMargins left="0.7" right="0.7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cp:lastPrinted>2025-05-13T20:58:03Z</cp:lastPrinted>
  <dcterms:created xsi:type="dcterms:W3CDTF">2023-05-18T21:20:09Z</dcterms:created>
  <dcterms:modified xsi:type="dcterms:W3CDTF">2026-02-19T17:32:43Z</dcterms:modified>
</cp:coreProperties>
</file>